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erre-louisragon/Documents/2022 US Infrastructure Needs/final_results/data for EDF/"/>
    </mc:Choice>
  </mc:AlternateContent>
  <xr:revisionPtr revIDLastSave="0" documentId="8_{96B82422-53E8-F840-A1D1-7F7B5E5A4EBD}" xr6:coauthVersionLast="47" xr6:coauthVersionMax="47" xr10:uidLastSave="{00000000-0000-0000-0000-000000000000}"/>
  <bookViews>
    <workbookView xWindow="0" yWindow="0" windowWidth="38400" windowHeight="21600" xr2:uid="{7CE4574A-D094-6B48-ACAA-1B8C9E1F8905}"/>
  </bookViews>
  <sheets>
    <sheet name="Table3" sheetId="1" r:id="rId1"/>
  </sheets>
  <definedNames>
    <definedName name="_xlnm._FilterDatabase" localSheetId="0" hidden="1">Table3!$B$1:$E$50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F51" i="1" s="1"/>
  <c r="D51" i="1"/>
  <c r="C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<sst xmlns="http://schemas.openxmlformats.org/spreadsheetml/2006/main" count="56" uniqueCount="56">
  <si>
    <t>Rank</t>
  </si>
  <si>
    <t>State</t>
  </si>
  <si>
    <t>Total daily VKTs, Class 4-8 MHDVs (km)</t>
  </si>
  <si>
    <t>Total daily eVKTs, Class 4-8 MHDVs (km)</t>
  </si>
  <si>
    <t>Daily energy consumption from MHDV charging (MWh)</t>
  </si>
  <si>
    <t>Share of national energy consumption</t>
  </si>
  <si>
    <t>Texas</t>
  </si>
  <si>
    <t>California</t>
  </si>
  <si>
    <t>Florida</t>
  </si>
  <si>
    <t>Illinois</t>
  </si>
  <si>
    <t>Ohio</t>
  </si>
  <si>
    <t>Pennsylvania</t>
  </si>
  <si>
    <t>Indiana</t>
  </si>
  <si>
    <t>Alabama</t>
  </si>
  <si>
    <t>South Carolina</t>
  </si>
  <si>
    <t>New York</t>
  </si>
  <si>
    <t>North Carolina</t>
  </si>
  <si>
    <t>Arizona</t>
  </si>
  <si>
    <t>Georgia</t>
  </si>
  <si>
    <t>Utah</t>
  </si>
  <si>
    <t>Tennessee</t>
  </si>
  <si>
    <t>Louisiana</t>
  </si>
  <si>
    <t>Minnesota</t>
  </si>
  <si>
    <t>Missouri</t>
  </si>
  <si>
    <t>Wisconsin</t>
  </si>
  <si>
    <t>Arkansas</t>
  </si>
  <si>
    <t>Michigan</t>
  </si>
  <si>
    <t>Washington</t>
  </si>
  <si>
    <t>Kansas</t>
  </si>
  <si>
    <t>Virginia</t>
  </si>
  <si>
    <t>Oregon</t>
  </si>
  <si>
    <t>New Jersey</t>
  </si>
  <si>
    <t>Maryland</t>
  </si>
  <si>
    <t>Mississippi</t>
  </si>
  <si>
    <t>Oklahoma</t>
  </si>
  <si>
    <t>Kentucky</t>
  </si>
  <si>
    <t>Colorado</t>
  </si>
  <si>
    <t>Massachusetts</t>
  </si>
  <si>
    <t>Iowa</t>
  </si>
  <si>
    <t>Connecticut</t>
  </si>
  <si>
    <t>New Mexico</t>
  </si>
  <si>
    <t>West Virginia</t>
  </si>
  <si>
    <t>Idaho</t>
  </si>
  <si>
    <t>Wyoming</t>
  </si>
  <si>
    <t>Nevada</t>
  </si>
  <si>
    <t>North Dakota</t>
  </si>
  <si>
    <t>Maine</t>
  </si>
  <si>
    <t>Nebraska</t>
  </si>
  <si>
    <t>Montana</t>
  </si>
  <si>
    <t>Delaware</t>
  </si>
  <si>
    <t>South Dakota</t>
  </si>
  <si>
    <t>New Hampshire</t>
  </si>
  <si>
    <t>Rhode Island</t>
  </si>
  <si>
    <t>Vermont</t>
  </si>
  <si>
    <t>District of Columbia</t>
  </si>
  <si>
    <t>US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</si>
</sst>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3" fontId="0" fillId="0" borderId="0" xfId="0" applyNumberFormat="1"/>
    <xf numFmtId="9" fontId="0" fillId="0" borderId="0" xfId="1" applyFont="1"/>
    <xf numFmtId="1" fontId="0" fillId="0" borderId="0" xfId="0" applyNumberFormat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65F7-5F32-EB48-A15C-191C6F2F8CC0}">
  <dimension ref="A1:J51"/>
  <sheetViews>
    <sheetView tabSelected="1" zoomScale="182" workbookViewId="0">
      <selection activeCell="G12" sqref="G12"/>
    </sheetView>
  </sheetViews>
  <sheetFormatPr baseColWidth="10" defaultRowHeight="16" x14ac:dyDescent="0.2"/>
  <cols>
    <col min="2" max="2" width="17.5" bestFit="1" customWidth="1"/>
    <col min="3" max="4" width="16.1640625" customWidth="1"/>
    <col min="5" max="5" width="23.1640625" customWidth="1"/>
    <col min="6" max="6" width="14.1640625" customWidth="1"/>
  </cols>
  <sheetData>
    <row r="1" spans="1:10" ht="5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10" x14ac:dyDescent="0.2">
      <c r="A2">
        <v>1</v>
      </c>
      <c r="B2" s="3" t="s">
        <v>6</v>
      </c>
      <c r="C2" s="4">
        <v>399709981.54243398</v>
      </c>
      <c r="D2" s="4">
        <v>40312188.534703739</v>
      </c>
      <c r="E2" s="5">
        <v>15481.101642382569</v>
      </c>
      <c r="F2" s="6">
        <f>E2/SUM($E$2:$E$50)</f>
        <v>0.1106856645844462</v>
      </c>
    </row>
    <row r="3" spans="1:10" x14ac:dyDescent="0.2">
      <c r="A3">
        <v>2</v>
      </c>
      <c r="B3" s="3" t="s">
        <v>7</v>
      </c>
      <c r="C3" s="4">
        <v>180728114.33631188</v>
      </c>
      <c r="D3" s="4">
        <v>23719908.25957172</v>
      </c>
      <c r="E3" s="5">
        <v>11195.639776718041</v>
      </c>
      <c r="F3" s="6">
        <f t="shared" ref="F3:F50" si="0">E3/SUM($E$2:$E$50)</f>
        <v>8.0045778250144126E-2</v>
      </c>
    </row>
    <row r="4" spans="1:10" x14ac:dyDescent="0.2">
      <c r="A4">
        <v>3</v>
      </c>
      <c r="B4" s="3" t="s">
        <v>8</v>
      </c>
      <c r="C4" s="4">
        <v>173896419.56551525</v>
      </c>
      <c r="D4" s="4">
        <v>22567350.764702119</v>
      </c>
      <c r="E4" s="5">
        <v>7317.6931804054011</v>
      </c>
      <c r="F4" s="6">
        <f t="shared" si="0"/>
        <v>5.2319515213362214E-2</v>
      </c>
    </row>
    <row r="5" spans="1:10" x14ac:dyDescent="0.2">
      <c r="A5">
        <v>4</v>
      </c>
      <c r="B5" s="3" t="s">
        <v>9</v>
      </c>
      <c r="C5" s="4">
        <v>175651553.20607242</v>
      </c>
      <c r="D5" s="4">
        <v>21458150.217291333</v>
      </c>
      <c r="E5" s="5">
        <v>5958.2358497911628</v>
      </c>
      <c r="F5" s="6">
        <f t="shared" si="0"/>
        <v>4.2599765185929658E-2</v>
      </c>
    </row>
    <row r="6" spans="1:10" x14ac:dyDescent="0.2">
      <c r="A6">
        <v>5</v>
      </c>
      <c r="B6" s="3" t="s">
        <v>10</v>
      </c>
      <c r="C6" s="4">
        <v>287891326.23885077</v>
      </c>
      <c r="D6" s="4">
        <v>33997111.551790759</v>
      </c>
      <c r="E6" s="5">
        <v>5225.5867196056333</v>
      </c>
      <c r="F6" s="6">
        <f t="shared" si="0"/>
        <v>3.736152324713949E-2</v>
      </c>
    </row>
    <row r="7" spans="1:10" x14ac:dyDescent="0.2">
      <c r="A7">
        <v>6</v>
      </c>
      <c r="B7" s="3" t="s">
        <v>11</v>
      </c>
      <c r="C7" s="4">
        <v>61592322.079454347</v>
      </c>
      <c r="D7" s="4">
        <v>8415754.8197669275</v>
      </c>
      <c r="E7" s="5">
        <v>5034.9138466358854</v>
      </c>
      <c r="F7" s="6">
        <f t="shared" si="0"/>
        <v>3.5998264084425656E-2</v>
      </c>
    </row>
    <row r="8" spans="1:10" x14ac:dyDescent="0.2">
      <c r="A8">
        <v>7</v>
      </c>
      <c r="B8" s="3" t="s">
        <v>12</v>
      </c>
      <c r="C8" s="4">
        <v>216660884.89613295</v>
      </c>
      <c r="D8" s="4">
        <v>27157126.850556452</v>
      </c>
      <c r="E8" s="5">
        <v>4961.9508321408211</v>
      </c>
      <c r="F8" s="6">
        <f t="shared" si="0"/>
        <v>3.5476598382847849E-2</v>
      </c>
      <c r="J8" s="7"/>
    </row>
    <row r="9" spans="1:10" x14ac:dyDescent="0.2">
      <c r="A9">
        <v>8</v>
      </c>
      <c r="B9" s="3" t="s">
        <v>13</v>
      </c>
      <c r="C9" s="4">
        <v>257245596.50833821</v>
      </c>
      <c r="D9" s="4">
        <v>29862817.913070016</v>
      </c>
      <c r="E9" s="5">
        <v>4790.1846657777187</v>
      </c>
      <c r="F9" s="6">
        <f t="shared" si="0"/>
        <v>3.4248517028160966E-2</v>
      </c>
    </row>
    <row r="10" spans="1:10" x14ac:dyDescent="0.2">
      <c r="A10">
        <v>9</v>
      </c>
      <c r="B10" s="3" t="s">
        <v>14</v>
      </c>
      <c r="C10" s="4">
        <v>82280671.419675559</v>
      </c>
      <c r="D10" s="4">
        <v>10624152.065399034</v>
      </c>
      <c r="E10" s="5">
        <v>4232.5843233018704</v>
      </c>
      <c r="F10" s="6">
        <f t="shared" si="0"/>
        <v>3.0261826293537283E-2</v>
      </c>
    </row>
    <row r="11" spans="1:10" x14ac:dyDescent="0.2">
      <c r="A11">
        <v>10</v>
      </c>
      <c r="B11" s="3" t="s">
        <v>15</v>
      </c>
      <c r="C11" s="4">
        <v>50770265.761799589</v>
      </c>
      <c r="D11" s="4">
        <v>6923439.732032082</v>
      </c>
      <c r="E11" s="5">
        <v>4231.45884734438</v>
      </c>
      <c r="F11" s="6">
        <f t="shared" si="0"/>
        <v>3.025377944666512E-2</v>
      </c>
      <c r="H11" s="7"/>
    </row>
    <row r="12" spans="1:10" x14ac:dyDescent="0.2">
      <c r="A12">
        <v>11</v>
      </c>
      <c r="B12" s="3" t="s">
        <v>16</v>
      </c>
      <c r="C12" s="4">
        <v>53891297.312015176</v>
      </c>
      <c r="D12" s="4">
        <v>6437763.1552519659</v>
      </c>
      <c r="E12" s="5">
        <v>4217.5381752077756</v>
      </c>
      <c r="F12" s="6">
        <f t="shared" si="0"/>
        <v>3.0154250428479235E-2</v>
      </c>
    </row>
    <row r="13" spans="1:10" x14ac:dyDescent="0.2">
      <c r="A13">
        <v>12</v>
      </c>
      <c r="B13" s="3" t="s">
        <v>17</v>
      </c>
      <c r="C13" s="4">
        <v>51475628.247602195</v>
      </c>
      <c r="D13" s="4">
        <v>4877322.8338170694</v>
      </c>
      <c r="E13" s="5">
        <v>3990.255415577557</v>
      </c>
      <c r="F13" s="6">
        <f t="shared" si="0"/>
        <v>2.8529240537103959E-2</v>
      </c>
    </row>
    <row r="14" spans="1:10" x14ac:dyDescent="0.2">
      <c r="A14">
        <v>13</v>
      </c>
      <c r="B14" s="3" t="s">
        <v>18</v>
      </c>
      <c r="C14" s="4">
        <v>91586749.605068758</v>
      </c>
      <c r="D14" s="4">
        <v>8607761.253391901</v>
      </c>
      <c r="E14" s="5">
        <v>3757.9696499741663</v>
      </c>
      <c r="F14" s="6">
        <f t="shared" si="0"/>
        <v>2.6868460514257907E-2</v>
      </c>
    </row>
    <row r="15" spans="1:10" x14ac:dyDescent="0.2">
      <c r="A15">
        <v>14</v>
      </c>
      <c r="B15" s="3" t="s">
        <v>19</v>
      </c>
      <c r="C15" s="4">
        <v>47622931.720544271</v>
      </c>
      <c r="D15" s="4">
        <v>6251844.7900915537</v>
      </c>
      <c r="E15" s="5">
        <v>3510.9896164088045</v>
      </c>
      <c r="F15" s="6">
        <f t="shared" si="0"/>
        <v>2.5102620473557567E-2</v>
      </c>
    </row>
    <row r="16" spans="1:10" x14ac:dyDescent="0.2">
      <c r="A16">
        <v>15</v>
      </c>
      <c r="B16" s="3" t="s">
        <v>20</v>
      </c>
      <c r="C16" s="4">
        <v>118408227.3484952</v>
      </c>
      <c r="D16" s="4">
        <v>12125812.650667673</v>
      </c>
      <c r="E16" s="5">
        <v>3412.7971545388064</v>
      </c>
      <c r="F16" s="6">
        <f t="shared" si="0"/>
        <v>2.4400571087775554E-2</v>
      </c>
    </row>
    <row r="17" spans="1:8" x14ac:dyDescent="0.2">
      <c r="A17">
        <v>16</v>
      </c>
      <c r="B17" s="3" t="s">
        <v>21</v>
      </c>
      <c r="C17" s="4">
        <v>98036625.184078828</v>
      </c>
      <c r="D17" s="4">
        <v>7955229.7262099097</v>
      </c>
      <c r="E17" s="5">
        <v>3374.0612302983018</v>
      </c>
      <c r="F17" s="6">
        <f t="shared" si="0"/>
        <v>2.4123619768877478E-2</v>
      </c>
      <c r="H17" s="7"/>
    </row>
    <row r="18" spans="1:8" x14ac:dyDescent="0.2">
      <c r="A18">
        <v>17</v>
      </c>
      <c r="B18" s="3" t="s">
        <v>22</v>
      </c>
      <c r="C18" s="4">
        <v>51268945.966030277</v>
      </c>
      <c r="D18" s="4">
        <v>5916254.6768213799</v>
      </c>
      <c r="E18" s="5">
        <v>2972.4862426718014</v>
      </c>
      <c r="F18" s="6">
        <f t="shared" si="0"/>
        <v>2.1252467869438799E-2</v>
      </c>
    </row>
    <row r="19" spans="1:8" x14ac:dyDescent="0.2">
      <c r="A19">
        <v>18</v>
      </c>
      <c r="B19" s="3" t="s">
        <v>23</v>
      </c>
      <c r="C19" s="4">
        <v>123615391.65856384</v>
      </c>
      <c r="D19" s="4">
        <v>14441444.495535148</v>
      </c>
      <c r="E19" s="5">
        <v>2928.1353298196077</v>
      </c>
      <c r="F19" s="6">
        <f t="shared" si="0"/>
        <v>2.0935370909715176E-2</v>
      </c>
    </row>
    <row r="20" spans="1:8" x14ac:dyDescent="0.2">
      <c r="A20">
        <v>19</v>
      </c>
      <c r="B20" s="3" t="s">
        <v>24</v>
      </c>
      <c r="C20" s="4">
        <v>37060281.643313609</v>
      </c>
      <c r="D20" s="4">
        <v>4688929.2873715116</v>
      </c>
      <c r="E20" s="5">
        <v>2612.1446983693336</v>
      </c>
      <c r="F20" s="6">
        <f t="shared" si="0"/>
        <v>1.8676123870810676E-2</v>
      </c>
    </row>
    <row r="21" spans="1:8" x14ac:dyDescent="0.2">
      <c r="A21">
        <v>20</v>
      </c>
      <c r="B21" s="3" t="s">
        <v>25</v>
      </c>
      <c r="C21" s="4">
        <v>106301591.60891365</v>
      </c>
      <c r="D21" s="4">
        <v>9516691.9814352188</v>
      </c>
      <c r="E21" s="5">
        <v>2418.5440593394228</v>
      </c>
      <c r="F21" s="6">
        <f t="shared" si="0"/>
        <v>1.72919319773647E-2</v>
      </c>
    </row>
    <row r="22" spans="1:8" x14ac:dyDescent="0.2">
      <c r="A22">
        <v>21</v>
      </c>
      <c r="B22" s="3" t="s">
        <v>26</v>
      </c>
      <c r="C22" s="4">
        <v>154517472.75515985</v>
      </c>
      <c r="D22" s="4">
        <v>14275864.781943779</v>
      </c>
      <c r="E22" s="5">
        <v>2397.6265407171281</v>
      </c>
      <c r="F22" s="6">
        <f t="shared" si="0"/>
        <v>1.7142377410535443E-2</v>
      </c>
    </row>
    <row r="23" spans="1:8" x14ac:dyDescent="0.2">
      <c r="A23">
        <v>22</v>
      </c>
      <c r="B23" s="3" t="s">
        <v>27</v>
      </c>
      <c r="C23" s="4">
        <v>60919507.663027205</v>
      </c>
      <c r="D23" s="4">
        <v>5450201.6576876985</v>
      </c>
      <c r="E23" s="5">
        <v>2397.528569405189</v>
      </c>
      <c r="F23" s="6">
        <f t="shared" si="0"/>
        <v>1.7141676942311494E-2</v>
      </c>
    </row>
    <row r="24" spans="1:8" x14ac:dyDescent="0.2">
      <c r="A24">
        <v>23</v>
      </c>
      <c r="B24" s="3" t="s">
        <v>28</v>
      </c>
      <c r="C24" s="4">
        <v>69728741.540889695</v>
      </c>
      <c r="D24" s="4">
        <v>7412263.4392191404</v>
      </c>
      <c r="E24" s="5">
        <v>2349.1497777026984</v>
      </c>
      <c r="F24" s="6">
        <f t="shared" si="0"/>
        <v>1.6795781744729257E-2</v>
      </c>
    </row>
    <row r="25" spans="1:8" x14ac:dyDescent="0.2">
      <c r="A25">
        <v>24</v>
      </c>
      <c r="B25" s="3" t="s">
        <v>29</v>
      </c>
      <c r="C25" s="4">
        <v>28852553.711602025</v>
      </c>
      <c r="D25" s="4">
        <v>2751245.0125225387</v>
      </c>
      <c r="E25" s="5">
        <v>2317.0344987930844</v>
      </c>
      <c r="F25" s="6">
        <f t="shared" si="0"/>
        <v>1.6566166238576013E-2</v>
      </c>
    </row>
    <row r="26" spans="1:8" x14ac:dyDescent="0.2">
      <c r="A26">
        <v>25</v>
      </c>
      <c r="B26" s="3" t="s">
        <v>30</v>
      </c>
      <c r="C26" s="4">
        <v>49076476.374807961</v>
      </c>
      <c r="D26" s="4">
        <v>5367451.2105366997</v>
      </c>
      <c r="E26" s="5">
        <v>2229.3549578850052</v>
      </c>
      <c r="F26" s="6">
        <f t="shared" si="0"/>
        <v>1.5939281377275127E-2</v>
      </c>
    </row>
    <row r="27" spans="1:8" x14ac:dyDescent="0.2">
      <c r="A27">
        <v>26</v>
      </c>
      <c r="B27" s="3" t="s">
        <v>31</v>
      </c>
      <c r="C27" s="4">
        <v>43720773.202023253</v>
      </c>
      <c r="D27" s="4">
        <v>6348471.4616512237</v>
      </c>
      <c r="E27" s="5">
        <v>2047.246393301531</v>
      </c>
      <c r="F27" s="6">
        <f t="shared" si="0"/>
        <v>1.463725468931268E-2</v>
      </c>
    </row>
    <row r="28" spans="1:8" x14ac:dyDescent="0.2">
      <c r="A28">
        <v>27</v>
      </c>
      <c r="B28" s="3" t="s">
        <v>32</v>
      </c>
      <c r="C28" s="4">
        <v>62411477.163240813</v>
      </c>
      <c r="D28" s="4">
        <v>7224261.9754353464</v>
      </c>
      <c r="E28" s="5">
        <v>2023.3695499128316</v>
      </c>
      <c r="F28" s="6">
        <f t="shared" si="0"/>
        <v>1.4466541755588268E-2</v>
      </c>
    </row>
    <row r="29" spans="1:8" x14ac:dyDescent="0.2">
      <c r="A29">
        <v>28</v>
      </c>
      <c r="B29" s="3" t="s">
        <v>33</v>
      </c>
      <c r="C29" s="4">
        <v>32136180.934442163</v>
      </c>
      <c r="D29" s="4">
        <v>3252039.6150784595</v>
      </c>
      <c r="E29" s="5">
        <v>1977.8287360740144</v>
      </c>
      <c r="F29" s="6">
        <f t="shared" si="0"/>
        <v>1.4140937327563195E-2</v>
      </c>
    </row>
    <row r="30" spans="1:8" x14ac:dyDescent="0.2">
      <c r="A30">
        <v>29</v>
      </c>
      <c r="B30" s="3" t="s">
        <v>34</v>
      </c>
      <c r="C30" s="4">
        <v>26823456.31968122</v>
      </c>
      <c r="D30" s="4">
        <v>3242023.4791127918</v>
      </c>
      <c r="E30" s="5">
        <v>1920.8793957790615</v>
      </c>
      <c r="F30" s="6">
        <f t="shared" si="0"/>
        <v>1.3733765039453177E-2</v>
      </c>
    </row>
    <row r="31" spans="1:8" x14ac:dyDescent="0.2">
      <c r="A31">
        <v>30</v>
      </c>
      <c r="B31" s="3" t="s">
        <v>35</v>
      </c>
      <c r="C31" s="4">
        <v>15191070.86138195</v>
      </c>
      <c r="D31" s="4">
        <v>1480368.6734571103</v>
      </c>
      <c r="E31" s="5">
        <v>1885.3862464622562</v>
      </c>
      <c r="F31" s="6">
        <f t="shared" si="0"/>
        <v>1.3479998678952687E-2</v>
      </c>
    </row>
    <row r="32" spans="1:8" x14ac:dyDescent="0.2">
      <c r="A32">
        <v>31</v>
      </c>
      <c r="B32" s="3" t="s">
        <v>36</v>
      </c>
      <c r="C32" s="4">
        <v>42265662.337479241</v>
      </c>
      <c r="D32" s="4">
        <v>5098476.5330105592</v>
      </c>
      <c r="E32" s="5">
        <v>1849.1474933048908</v>
      </c>
      <c r="F32" s="6">
        <f t="shared" si="0"/>
        <v>1.3220901453858997E-2</v>
      </c>
    </row>
    <row r="33" spans="1:6" x14ac:dyDescent="0.2">
      <c r="A33">
        <v>32</v>
      </c>
      <c r="B33" s="3" t="s">
        <v>37</v>
      </c>
      <c r="C33" s="4">
        <v>48185397.113499463</v>
      </c>
      <c r="D33" s="4">
        <v>6862962.1706729261</v>
      </c>
      <c r="E33" s="5">
        <v>1732.0204716861954</v>
      </c>
      <c r="F33" s="6">
        <f t="shared" si="0"/>
        <v>1.2383475117662752E-2</v>
      </c>
    </row>
    <row r="34" spans="1:6" x14ac:dyDescent="0.2">
      <c r="A34">
        <v>33</v>
      </c>
      <c r="B34" s="3" t="s">
        <v>38</v>
      </c>
      <c r="C34" s="4">
        <v>28790835.765920497</v>
      </c>
      <c r="D34" s="4">
        <v>2558493.5602682475</v>
      </c>
      <c r="E34" s="5">
        <v>1655.9617739700363</v>
      </c>
      <c r="F34" s="6">
        <f t="shared" si="0"/>
        <v>1.1839676123339703E-2</v>
      </c>
    </row>
    <row r="35" spans="1:6" x14ac:dyDescent="0.2">
      <c r="A35">
        <v>34</v>
      </c>
      <c r="B35" s="3" t="s">
        <v>39</v>
      </c>
      <c r="C35" s="4">
        <v>23020421.671451434</v>
      </c>
      <c r="D35" s="4">
        <v>3108884.5770965856</v>
      </c>
      <c r="E35" s="5">
        <v>1440.8641187705941</v>
      </c>
      <c r="F35" s="6">
        <f t="shared" si="0"/>
        <v>1.0301786413273683E-2</v>
      </c>
    </row>
    <row r="36" spans="1:6" x14ac:dyDescent="0.2">
      <c r="A36">
        <v>35</v>
      </c>
      <c r="B36" s="3" t="s">
        <v>40</v>
      </c>
      <c r="C36" s="4">
        <v>17004047.848851036</v>
      </c>
      <c r="D36" s="4">
        <v>1654553.8139205368</v>
      </c>
      <c r="E36" s="5">
        <v>1160.7785969479105</v>
      </c>
      <c r="F36" s="6">
        <f t="shared" si="0"/>
        <v>8.2992511390040172E-3</v>
      </c>
    </row>
    <row r="37" spans="1:6" x14ac:dyDescent="0.2">
      <c r="A37">
        <v>36</v>
      </c>
      <c r="B37" s="3" t="s">
        <v>41</v>
      </c>
      <c r="C37" s="4">
        <v>17814268.955748171</v>
      </c>
      <c r="D37" s="4">
        <v>1735042.6463946318</v>
      </c>
      <c r="E37" s="5">
        <v>1156.7833769971787</v>
      </c>
      <c r="F37" s="6">
        <f t="shared" si="0"/>
        <v>8.2706864033913301E-3</v>
      </c>
    </row>
    <row r="38" spans="1:6" x14ac:dyDescent="0.2">
      <c r="A38">
        <v>37</v>
      </c>
      <c r="B38" s="3" t="s">
        <v>42</v>
      </c>
      <c r="C38" s="4">
        <v>11741012.707958555</v>
      </c>
      <c r="D38" s="4">
        <v>1248862.118268108</v>
      </c>
      <c r="E38" s="5">
        <v>1050.7952216919564</v>
      </c>
      <c r="F38" s="6">
        <f t="shared" si="0"/>
        <v>7.5128999306301745E-3</v>
      </c>
    </row>
    <row r="39" spans="1:6" x14ac:dyDescent="0.2">
      <c r="A39">
        <v>38</v>
      </c>
      <c r="B39" s="3" t="s">
        <v>43</v>
      </c>
      <c r="C39" s="4">
        <v>6080471.9953296678</v>
      </c>
      <c r="D39" s="4">
        <v>963286.16385367676</v>
      </c>
      <c r="E39" s="5">
        <v>945.85679060318148</v>
      </c>
      <c r="F39" s="6">
        <f t="shared" si="0"/>
        <v>6.7626187004035526E-3</v>
      </c>
    </row>
    <row r="40" spans="1:6" x14ac:dyDescent="0.2">
      <c r="A40">
        <v>39</v>
      </c>
      <c r="B40" s="3" t="s">
        <v>44</v>
      </c>
      <c r="C40" s="4">
        <v>58262631.453219265</v>
      </c>
      <c r="D40" s="4">
        <v>7233597.0052161375</v>
      </c>
      <c r="E40" s="5">
        <v>852.53544821785101</v>
      </c>
      <c r="F40" s="6">
        <f t="shared" si="0"/>
        <v>6.0953964935836994E-3</v>
      </c>
    </row>
    <row r="41" spans="1:6" x14ac:dyDescent="0.2">
      <c r="A41">
        <v>40</v>
      </c>
      <c r="B41" s="3" t="s">
        <v>45</v>
      </c>
      <c r="C41" s="4">
        <v>15052098.106149524</v>
      </c>
      <c r="D41" s="4">
        <v>1454934.3541655513</v>
      </c>
      <c r="E41" s="5">
        <v>797.9107713621579</v>
      </c>
      <c r="F41" s="6">
        <f t="shared" si="0"/>
        <v>5.7048449165608842E-3</v>
      </c>
    </row>
    <row r="42" spans="1:6" x14ac:dyDescent="0.2">
      <c r="A42">
        <v>41</v>
      </c>
      <c r="B42" s="3" t="s">
        <v>46</v>
      </c>
      <c r="C42" s="4">
        <v>11582807.999525076</v>
      </c>
      <c r="D42" s="4">
        <v>1322563.7412444977</v>
      </c>
      <c r="E42" s="5">
        <v>748.46467699388893</v>
      </c>
      <c r="F42" s="6">
        <f t="shared" si="0"/>
        <v>5.3513187953142059E-3</v>
      </c>
    </row>
    <row r="43" spans="1:6" x14ac:dyDescent="0.2">
      <c r="A43">
        <v>42</v>
      </c>
      <c r="B43" s="3" t="s">
        <v>47</v>
      </c>
      <c r="C43" s="4">
        <v>10109552.019700112</v>
      </c>
      <c r="D43" s="4">
        <v>664584.3216519308</v>
      </c>
      <c r="E43" s="5">
        <v>714.06099912606408</v>
      </c>
      <c r="F43" s="6">
        <f t="shared" si="0"/>
        <v>5.1053418592462802E-3</v>
      </c>
    </row>
    <row r="44" spans="1:6" x14ac:dyDescent="0.2">
      <c r="A44">
        <v>43</v>
      </c>
      <c r="B44" s="3" t="s">
        <v>48</v>
      </c>
      <c r="C44" s="4">
        <v>8680513.5763490181</v>
      </c>
      <c r="D44" s="4">
        <v>742372.69509192428</v>
      </c>
      <c r="E44" s="5">
        <v>525.06007401818988</v>
      </c>
      <c r="F44" s="6">
        <f t="shared" si="0"/>
        <v>3.754036668834739E-3</v>
      </c>
    </row>
    <row r="45" spans="1:6" x14ac:dyDescent="0.2">
      <c r="A45">
        <v>44</v>
      </c>
      <c r="B45" s="3" t="s">
        <v>49</v>
      </c>
      <c r="C45" s="4">
        <v>3580528.1858665789</v>
      </c>
      <c r="D45" s="4">
        <v>500669.85664740321</v>
      </c>
      <c r="E45" s="5">
        <v>500.48337591062659</v>
      </c>
      <c r="F45" s="6">
        <f t="shared" si="0"/>
        <v>3.5783199642896554E-3</v>
      </c>
    </row>
    <row r="46" spans="1:6" x14ac:dyDescent="0.2">
      <c r="A46">
        <v>45</v>
      </c>
      <c r="B46" s="3" t="s">
        <v>50</v>
      </c>
      <c r="C46" s="4">
        <v>5895486.1985989111</v>
      </c>
      <c r="D46" s="4">
        <v>405706.55705174297</v>
      </c>
      <c r="E46" s="5">
        <v>485.99478842996183</v>
      </c>
      <c r="F46" s="6">
        <f t="shared" si="0"/>
        <v>3.4747305059143626E-3</v>
      </c>
    </row>
    <row r="47" spans="1:6" x14ac:dyDescent="0.2">
      <c r="A47">
        <v>46</v>
      </c>
      <c r="B47" s="3" t="s">
        <v>51</v>
      </c>
      <c r="C47" s="4">
        <v>1768189.1117489887</v>
      </c>
      <c r="D47" s="4">
        <v>253721.24504529871</v>
      </c>
      <c r="E47" s="5">
        <v>410.07267943078449</v>
      </c>
      <c r="F47" s="6">
        <f t="shared" si="0"/>
        <v>2.9319080837541399E-3</v>
      </c>
    </row>
    <row r="48" spans="1:6" x14ac:dyDescent="0.2">
      <c r="A48">
        <v>47</v>
      </c>
      <c r="B48" s="3" t="s">
        <v>52</v>
      </c>
      <c r="C48" s="4">
        <v>1866740.1385292017</v>
      </c>
      <c r="D48" s="4">
        <v>265645.79406629875</v>
      </c>
      <c r="E48" s="5">
        <v>318.00021070607329</v>
      </c>
      <c r="F48" s="6">
        <f t="shared" si="0"/>
        <v>2.273614983809292E-3</v>
      </c>
    </row>
    <row r="49" spans="1:6" x14ac:dyDescent="0.2">
      <c r="A49">
        <v>48</v>
      </c>
      <c r="B49" s="3" t="s">
        <v>53</v>
      </c>
      <c r="C49" s="4">
        <v>1909383.9776347438</v>
      </c>
      <c r="D49" s="4">
        <v>212348.68099722237</v>
      </c>
      <c r="E49" s="5">
        <v>276.16822014176307</v>
      </c>
      <c r="F49" s="6">
        <f t="shared" si="0"/>
        <v>1.9745276330858223E-3</v>
      </c>
    </row>
    <row r="50" spans="1:6" x14ac:dyDescent="0.2">
      <c r="A50">
        <v>49</v>
      </c>
      <c r="B50" s="8" t="s">
        <v>54</v>
      </c>
      <c r="C50" s="4">
        <v>753610.49445480458</v>
      </c>
      <c r="D50" s="4">
        <v>129815.76895938562</v>
      </c>
      <c r="E50" s="5">
        <v>74.827246852475582</v>
      </c>
      <c r="F50" s="6">
        <f t="shared" si="0"/>
        <v>5.3499445570567351E-4</v>
      </c>
    </row>
    <row r="51" spans="1:6" x14ac:dyDescent="0.2">
      <c r="A51" s="9" t="s">
        <v>55</v>
      </c>
      <c r="B51" s="9"/>
      <c r="C51" s="4">
        <f>SUM(C2:C50)</f>
        <v>3523436176.0334811</v>
      </c>
      <c r="D51" s="5">
        <f>SUM(D2:D50)</f>
        <v>399077768.46974492</v>
      </c>
      <c r="E51" s="5">
        <f>SUM(E2:E50)</f>
        <v>139865.46225750365</v>
      </c>
      <c r="F51" s="6">
        <f>E51/SUM($E$2:$E$50)</f>
        <v>1</v>
      </c>
    </row>
  </sheetData>
  <mergeCells count="1">
    <mergeCell ref="A51:B5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C795D553D2EF43A3E3831099A82ADB" ma:contentTypeVersion="17" ma:contentTypeDescription="Create a new document." ma:contentTypeScope="" ma:versionID="eb6af6fa1761a84f5486c862e239bca3">
  <xsd:schema xmlns:xsd="http://www.w3.org/2001/XMLSchema" xmlns:xs="http://www.w3.org/2001/XMLSchema" xmlns:p="http://schemas.microsoft.com/office/2006/metadata/properties" xmlns:ns2="bec0360e-1764-4e96-82f3-8ef208e821db" xmlns:ns3="7a85390b-7aaa-4221-b896-e8172d900df9" targetNamespace="http://schemas.microsoft.com/office/2006/metadata/properties" ma:root="true" ma:fieldsID="e4453a8b523397edec8a8e07d17e0fd9" ns2:_="" ns3:_="">
    <xsd:import namespace="bec0360e-1764-4e96-82f3-8ef208e821db"/>
    <xsd:import namespace="7a85390b-7aaa-4221-b896-e8172d90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astused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0360e-1764-4e96-82f3-8ef208e821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astused" ma:index="21" nillable="true" ma:displayName="Last used" ma:description="last time photo used on ICCT website" ma:format="Dropdown" ma:internalName="Lastused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3d0c42d-6e87-4daf-ac4d-d5283275e2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5390b-7aaa-4221-b896-e8172d90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d468982-5710-431e-9454-72c8e5bf8dc3}" ma:internalName="TaxCatchAll" ma:showField="CatchAllData" ma:web="7a85390b-7aaa-4221-b896-e8172d90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8529B-7649-4BC1-AA11-F52D26EB675E}"/>
</file>

<file path=customXml/itemProps2.xml><?xml version="1.0" encoding="utf-8"?>
<ds:datastoreItem xmlns:ds="http://schemas.openxmlformats.org/officeDocument/2006/customXml" ds:itemID="{9871D692-02DA-4F56-A9C6-FB1D4696C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Pierre-Louis Ragon</dc:creator>
  <cp:lastModifiedBy>Pierre-Louis Ragon</cp:lastModifiedBy>
  <dcterms:created xsi:type="dcterms:W3CDTF">2023-05-11T10:04:51Z</dcterms:created>
  <dcterms:modified xsi:type="dcterms:W3CDTF">2023-05-11T10:05:32Z</dcterms:modified>
</cp:coreProperties>
</file>